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150" windowWidth="11520" windowHeight="775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<sst xmlns="http://schemas.openxmlformats.org/spreadsheetml/2006/main" count="78" uniqueCount="39">
  <si>
    <t>№ п/п</t>
  </si>
  <si>
    <t>Наименование</t>
  </si>
  <si>
    <t>Ед. изм.</t>
  </si>
  <si>
    <t>Кол-во</t>
  </si>
  <si>
    <t>Стоимость, руб.</t>
  </si>
  <si>
    <t>Единицы</t>
  </si>
  <si>
    <t>Общее</t>
  </si>
  <si>
    <t>Монтажные работы:</t>
  </si>
  <si>
    <t>услуга</t>
  </si>
  <si>
    <t>пог.м.</t>
  </si>
  <si>
    <t>Стены:</t>
  </si>
  <si>
    <t>Потолок:</t>
  </si>
  <si>
    <t>шт.</t>
  </si>
  <si>
    <t>Электромонтажные работы:</t>
  </si>
  <si>
    <t>Установка розеток и выкл.</t>
  </si>
  <si>
    <t>м.кв.</t>
  </si>
  <si>
    <t>Прочие работы:</t>
  </si>
  <si>
    <t>Коммутация электрощита</t>
  </si>
  <si>
    <t xml:space="preserve">Монтаж дверных блоков </t>
  </si>
  <si>
    <t>Монтаж и расключение распред коробки (сварка)</t>
  </si>
  <si>
    <t>Парная:</t>
  </si>
  <si>
    <t>Монтаж обрешетки</t>
  </si>
  <si>
    <t>Монтаж фольгированного изолона</t>
  </si>
  <si>
    <t>Монтаж вагонки</t>
  </si>
  <si>
    <t>Обработка вагонки воском</t>
  </si>
  <si>
    <t>Моечная:</t>
  </si>
  <si>
    <t>Монтаж уголка</t>
  </si>
  <si>
    <t>Монтаж электрощита</t>
  </si>
  <si>
    <t>Устройство сквозного отверстия под провод</t>
  </si>
  <si>
    <t>Монтаж вентклапана</t>
  </si>
  <si>
    <t>Монтаж утеплителя в 2 слоя</t>
  </si>
  <si>
    <t>Укладка провода в гофре</t>
  </si>
  <si>
    <t>Монтаж полка (готового) от</t>
  </si>
  <si>
    <t>Облицовка печи кирпичом</t>
  </si>
  <si>
    <t>Частичная разборка/сборка облицовки печи</t>
  </si>
  <si>
    <t>Монтаж накладных светильников с абажуром (в парной по углам)</t>
  </si>
  <si>
    <t>Монтаж пароизоляции в 2 слоя</t>
  </si>
  <si>
    <t>Монтаж отражающего экрана (переход на потолке от печи)</t>
  </si>
  <si>
    <t>Всего по работе: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</si>
</sst>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р.&quot;"/>
  </numFmts>
  <fonts count="47">
    <font>
      <sz val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11"/>
      <color indexed="56"/>
      <name val="Cambria"/>
      <family val="2"/>
    </font>
    <font>
      <sz val="11"/>
      <color indexed="10"/>
      <name val="Arial"/>
      <family val="2"/>
    </font>
    <font>
      <b/>
      <sz val="11"/>
      <color indexed="63"/>
      <name val="Calibri"/>
      <family val="2"/>
    </font>
    <font>
      <sz val="11"/>
      <color indexed="8"/>
      <name val="Arial"/>
      <family val="2"/>
    </font>
    <font>
      <sz val="10"/>
      <name val="Arial Cyr"/>
      <family val="2"/>
    </font>
    <font>
      <b/>
      <sz val="16"/>
      <color indexed="9"/>
      <name val="Calibri"/>
      <family val="2"/>
    </font>
    <font>
      <i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b/>
      <sz val="11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i/>
      <sz val="9"/>
      <color theme="1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28" borderId="7" applyNumberFormat="0" applyAlignment="0" applyProtection="0"/>
    <xf numFmtId="0" fontId="37" fillId="0" borderId="0" applyNumberFormat="0" applyFill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0" fillId="2" borderId="8" applyNumberFormat="0" applyFont="0" applyAlignment="0" applyProtection="0"/>
    <xf numFmtId="0" fontId="4" fillId="32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16" fontId="2" fillId="0" borderId="0" xfId="0" applyNumberFormat="1" applyFont="1" applyAlignment="1">
      <alignment wrapText="1"/>
    </xf>
    <xf numFmtId="0" fontId="45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164" fontId="37" fillId="0" borderId="0" xfId="52" applyNumberFormat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164" fontId="29" fillId="27" borderId="13" xfId="41" applyNumberForma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46" fillId="0" borderId="14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5" fillId="0" borderId="0" xfId="0" applyFont="1" applyFill="1" applyAlignment="1">
      <alignment wrapText="1"/>
    </xf>
    <xf numFmtId="16" fontId="2" fillId="0" borderId="0" xfId="0" applyNumberFormat="1" applyFont="1" applyFill="1" applyAlignment="1">
      <alignment wrapText="1"/>
    </xf>
    <xf numFmtId="0" fontId="2" fillId="0" borderId="14" xfId="0" applyNumberFormat="1" applyFont="1" applyFill="1" applyBorder="1" applyAlignment="1">
      <alignment horizontal="left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4" xfId="0" applyNumberFormat="1" applyFont="1" applyFill="1" applyBorder="1" applyAlignment="1">
      <alignment horizontal="left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2" fontId="46" fillId="0" borderId="12" xfId="0" applyNumberFormat="1" applyFont="1" applyFill="1" applyBorder="1" applyAlignment="1">
      <alignment horizontal="center" vertical="center" wrapText="1"/>
    </xf>
    <xf numFmtId="164" fontId="46" fillId="0" borderId="11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5" xfId="0" applyNumberFormat="1" applyFont="1" applyFill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 wrapText="1"/>
    </xf>
    <xf numFmtId="164" fontId="2" fillId="34" borderId="12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right" wrapText="1"/>
    </xf>
    <xf numFmtId="0" fontId="45" fillId="34" borderId="0" xfId="0" applyFont="1" applyFill="1" applyAlignment="1">
      <alignment wrapText="1"/>
    </xf>
    <xf numFmtId="16" fontId="2" fillId="34" borderId="0" xfId="0" applyNumberFormat="1" applyFont="1" applyFill="1" applyAlignment="1">
      <alignment wrapText="1"/>
    </xf>
    <xf numFmtId="0" fontId="2" fillId="34" borderId="14" xfId="0" applyNumberFormat="1" applyFont="1" applyFill="1" applyBorder="1" applyAlignment="1">
      <alignment horizontal="left" vertical="center" wrapText="1"/>
    </xf>
    <xf numFmtId="164" fontId="2" fillId="34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 vertical="center" wrapText="1"/>
    </xf>
    <xf numFmtId="2" fontId="46" fillId="0" borderId="11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right" wrapText="1"/>
    </xf>
    <xf numFmtId="16" fontId="46" fillId="0" borderId="0" xfId="0" applyNumberFormat="1" applyFont="1" applyAlignment="1">
      <alignment wrapText="1"/>
    </xf>
    <xf numFmtId="0" fontId="2" fillId="34" borderId="11" xfId="0" applyFont="1" applyFill="1" applyBorder="1" applyAlignment="1">
      <alignment horizontal="center" vertical="center" wrapText="1"/>
    </xf>
    <xf numFmtId="0" fontId="46" fillId="34" borderId="14" xfId="0" applyNumberFormat="1" applyFont="1" applyFill="1" applyBorder="1" applyAlignment="1">
      <alignment horizontal="left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164" fontId="46" fillId="34" borderId="11" xfId="0" applyNumberFormat="1" applyFont="1" applyFill="1" applyBorder="1" applyAlignment="1">
      <alignment horizontal="center" vertical="center" wrapText="1"/>
    </xf>
    <xf numFmtId="0" fontId="46" fillId="34" borderId="11" xfId="0" applyNumberFormat="1" applyFont="1" applyFill="1" applyBorder="1" applyAlignment="1">
      <alignment horizontal="center" vertical="center" wrapText="1"/>
    </xf>
    <xf numFmtId="0" fontId="46" fillId="34" borderId="11" xfId="0" applyNumberFormat="1" applyFont="1" applyFill="1" applyBorder="1" applyAlignment="1">
      <alignment horizontal="left" vertical="center" wrapText="1"/>
    </xf>
    <xf numFmtId="1" fontId="3" fillId="35" borderId="16" xfId="61" applyNumberFormat="1" applyFont="1" applyFill="1" applyBorder="1" applyAlignment="1">
      <alignment horizontal="center" vertical="center" wrapText="1"/>
    </xf>
    <xf numFmtId="1" fontId="3" fillId="35" borderId="17" xfId="61" applyNumberFormat="1" applyFont="1" applyFill="1" applyBorder="1" applyAlignment="1">
      <alignment horizontal="center" vertical="center" wrapText="1"/>
    </xf>
    <xf numFmtId="1" fontId="3" fillId="35" borderId="14" xfId="61" applyNumberFormat="1" applyFont="1" applyFill="1" applyBorder="1" applyAlignment="1">
      <alignment horizontal="center" vertical="center" wrapText="1"/>
    </xf>
    <xf numFmtId="0" fontId="3" fillId="35" borderId="16" xfId="61" applyNumberFormat="1" applyFont="1" applyFill="1" applyBorder="1" applyAlignment="1">
      <alignment horizontal="center" vertical="center" wrapText="1"/>
    </xf>
    <xf numFmtId="0" fontId="3" fillId="35" borderId="17" xfId="61" applyNumberFormat="1" applyFont="1" applyFill="1" applyBorder="1" applyAlignment="1">
      <alignment horizontal="center" vertical="center" wrapText="1"/>
    </xf>
    <xf numFmtId="0" fontId="3" fillId="35" borderId="14" xfId="61" applyNumberFormat="1" applyFont="1" applyFill="1" applyBorder="1" applyAlignment="1">
      <alignment horizontal="center" vertical="center" wrapText="1"/>
    </xf>
    <xf numFmtId="0" fontId="29" fillId="27" borderId="2" xfId="41" applyNumberFormat="1" applyAlignment="1">
      <alignment horizontal="center" vertical="center" wrapText="1"/>
    </xf>
    <xf numFmtId="0" fontId="29" fillId="27" borderId="13" xfId="41" applyNumberFormat="1" applyBorder="1" applyAlignment="1">
      <alignment horizontal="center" vertical="center" wrapText="1"/>
    </xf>
    <xf numFmtId="164" fontId="29" fillId="27" borderId="2" xfId="41" applyNumberFormat="1" applyAlignment="1">
      <alignment horizontal="center" vertical="center" wrapText="1"/>
    </xf>
    <xf numFmtId="1" fontId="37" fillId="0" borderId="0" xfId="52" applyNumberFormat="1" applyBorder="1" applyAlignment="1">
      <alignment horizontal="righ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Контрольная ячейка 2" xfId="51"/>
    <cellStyle name="Название" xfId="52"/>
    <cellStyle name="Нейтральный" xfId="53"/>
    <cellStyle name="Обычный 2" xfId="54"/>
    <cellStyle name="Обычный 3" xfId="55"/>
    <cellStyle name="Обычный 3 2" xfId="56"/>
    <cellStyle name="Обычный 4" xfId="57"/>
    <cellStyle name="Плохой" xfId="58"/>
    <cellStyle name="Пояснение" xfId="59"/>
    <cellStyle name="Пояснение 2" xfId="60"/>
    <cellStyle name="Примечание" xfId="61"/>
    <cellStyle name="Примечание 2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54"/>
  <sheetViews>
    <sheetView tabSelected="1" zoomScalePageLayoutView="0" workbookViewId="0" topLeftCell="A1">
      <selection activeCell="G42" sqref="G42"/>
    </sheetView>
  </sheetViews>
  <sheetFormatPr defaultColWidth="9.33203125" defaultRowHeight="11.25"/>
  <cols>
    <col min="1" max="1" width="3.33203125" style="1" customWidth="1"/>
    <col min="2" max="2" width="6.16015625" style="20" customWidth="1"/>
    <col min="3" max="3" width="58.16015625" style="1" customWidth="1"/>
    <col min="4" max="4" width="10.83203125" style="1" customWidth="1"/>
    <col min="5" max="5" width="10.83203125" style="2" customWidth="1"/>
    <col min="6" max="6" width="17.83203125" style="7" customWidth="1"/>
    <col min="7" max="7" width="17" style="8" customWidth="1"/>
    <col min="8" max="8" width="10.66015625" style="3" customWidth="1"/>
    <col min="9" max="16384" width="9.33203125" style="3" customWidth="1"/>
  </cols>
  <sheetData>
    <row r="1" spans="1:7" ht="15">
      <c r="A1" s="3"/>
      <c r="B1" s="69" t="s">
        <v>0</v>
      </c>
      <c r="C1" s="69" t="s">
        <v>1</v>
      </c>
      <c r="D1" s="69" t="s">
        <v>2</v>
      </c>
      <c r="E1" s="69" t="s">
        <v>3</v>
      </c>
      <c r="F1" s="71" t="s">
        <v>4</v>
      </c>
      <c r="G1" s="71"/>
    </row>
    <row r="2" spans="1:11" ht="15" customHeight="1">
      <c r="A2" s="3"/>
      <c r="B2" s="70"/>
      <c r="C2" s="70"/>
      <c r="D2" s="70"/>
      <c r="E2" s="70"/>
      <c r="F2" s="16" t="s">
        <v>5</v>
      </c>
      <c r="G2" s="16" t="s">
        <v>6</v>
      </c>
      <c r="K2" s="9"/>
    </row>
    <row r="3" spans="1:7" ht="16.5" customHeight="1">
      <c r="A3" s="3"/>
      <c r="B3" s="63" t="s">
        <v>7</v>
      </c>
      <c r="C3" s="64"/>
      <c r="D3" s="64"/>
      <c r="E3" s="64"/>
      <c r="F3" s="64"/>
      <c r="G3" s="65"/>
    </row>
    <row r="4" spans="1:12" ht="15" customHeight="1">
      <c r="A4" s="3"/>
      <c r="B4" s="63" t="s">
        <v>20</v>
      </c>
      <c r="C4" s="64"/>
      <c r="D4" s="64"/>
      <c r="E4" s="64"/>
      <c r="F4" s="64"/>
      <c r="G4" s="65"/>
      <c r="I4" s="11"/>
      <c r="J4" s="10"/>
      <c r="L4" s="9"/>
    </row>
    <row r="5" spans="1:12" ht="16.5" customHeight="1">
      <c r="A5" s="3"/>
      <c r="B5" s="66" t="s">
        <v>10</v>
      </c>
      <c r="C5" s="67"/>
      <c r="D5" s="67"/>
      <c r="E5" s="67"/>
      <c r="F5" s="67"/>
      <c r="G5" s="68"/>
      <c r="I5" s="11"/>
      <c r="J5" s="10"/>
      <c r="L5" s="9"/>
    </row>
    <row r="6" spans="2:12" s="23" customFormat="1" ht="14.25">
      <c r="B6" s="24">
        <v>1</v>
      </c>
      <c r="C6" s="25" t="s">
        <v>21</v>
      </c>
      <c r="D6" s="26" t="s">
        <v>15</v>
      </c>
      <c r="E6" s="27">
        <v>19.4</v>
      </c>
      <c r="F6" s="28">
        <v>120</v>
      </c>
      <c r="G6" s="28">
        <f>F6*E6</f>
        <v>2328</v>
      </c>
      <c r="I6" s="29"/>
      <c r="J6" s="30"/>
      <c r="L6" s="31"/>
    </row>
    <row r="7" spans="2:12" s="23" customFormat="1" ht="14.25">
      <c r="B7" s="24">
        <v>2</v>
      </c>
      <c r="C7" s="25" t="s">
        <v>22</v>
      </c>
      <c r="D7" s="26" t="s">
        <v>15</v>
      </c>
      <c r="E7" s="27">
        <v>19.4</v>
      </c>
      <c r="F7" s="28">
        <v>90</v>
      </c>
      <c r="G7" s="28">
        <f>F7*E7</f>
        <v>1745.9999999999998</v>
      </c>
      <c r="I7" s="29"/>
      <c r="J7" s="30"/>
      <c r="L7" s="31"/>
    </row>
    <row r="8" spans="2:12" s="23" customFormat="1" ht="14.25">
      <c r="B8" s="24">
        <v>3</v>
      </c>
      <c r="C8" s="32" t="s">
        <v>23</v>
      </c>
      <c r="D8" s="26" t="s">
        <v>15</v>
      </c>
      <c r="E8" s="27">
        <v>19.4</v>
      </c>
      <c r="F8" s="33">
        <v>650</v>
      </c>
      <c r="G8" s="33">
        <f>F8*E8</f>
        <v>12609.999999999998</v>
      </c>
      <c r="I8" s="29"/>
      <c r="J8" s="30"/>
      <c r="L8" s="31"/>
    </row>
    <row r="9" spans="2:12" s="23" customFormat="1" ht="14.25">
      <c r="B9" s="24">
        <v>4</v>
      </c>
      <c r="C9" s="32" t="s">
        <v>24</v>
      </c>
      <c r="D9" s="26" t="s">
        <v>15</v>
      </c>
      <c r="E9" s="27">
        <v>19.4</v>
      </c>
      <c r="F9" s="33">
        <v>250</v>
      </c>
      <c r="G9" s="33">
        <f>F9*E9</f>
        <v>4850</v>
      </c>
      <c r="I9" s="29"/>
      <c r="J9" s="30"/>
      <c r="L9" s="31"/>
    </row>
    <row r="10" spans="1:12" ht="14.25">
      <c r="A10" s="3"/>
      <c r="B10" s="21">
        <v>5</v>
      </c>
      <c r="C10" s="17" t="s">
        <v>32</v>
      </c>
      <c r="D10" s="4" t="s">
        <v>8</v>
      </c>
      <c r="E10" s="15">
        <v>1</v>
      </c>
      <c r="F10" s="6">
        <v>6000</v>
      </c>
      <c r="G10" s="6">
        <f>F10*E10</f>
        <v>6000</v>
      </c>
      <c r="I10" s="11"/>
      <c r="J10" s="10"/>
      <c r="L10" s="9"/>
    </row>
    <row r="11" spans="1:12" ht="14.25">
      <c r="A11" s="3"/>
      <c r="B11" s="34">
        <v>6</v>
      </c>
      <c r="C11" s="35" t="s">
        <v>33</v>
      </c>
      <c r="D11" s="36" t="s">
        <v>8</v>
      </c>
      <c r="E11" s="37">
        <v>1</v>
      </c>
      <c r="F11" s="38">
        <v>3000</v>
      </c>
      <c r="G11" s="38">
        <f>F11*E11</f>
        <v>3000</v>
      </c>
      <c r="I11" s="11"/>
      <c r="J11" s="10"/>
      <c r="L11" s="9"/>
    </row>
    <row r="12" spans="1:12" ht="14.25">
      <c r="A12" s="3"/>
      <c r="B12" s="34">
        <v>7</v>
      </c>
      <c r="C12" s="35" t="s">
        <v>34</v>
      </c>
      <c r="D12" s="36" t="s">
        <v>8</v>
      </c>
      <c r="E12" s="37">
        <v>1</v>
      </c>
      <c r="F12" s="38">
        <v>1000</v>
      </c>
      <c r="G12" s="38">
        <f>F12*E12</f>
        <v>1000</v>
      </c>
      <c r="I12" s="11"/>
      <c r="J12" s="10"/>
      <c r="L12" s="9"/>
    </row>
    <row r="13" spans="1:12" ht="15">
      <c r="A13" s="3"/>
      <c r="B13" s="66" t="s">
        <v>11</v>
      </c>
      <c r="C13" s="67"/>
      <c r="D13" s="67"/>
      <c r="E13" s="67"/>
      <c r="F13" s="67"/>
      <c r="G13" s="68"/>
      <c r="I13" s="11"/>
      <c r="J13" s="10"/>
      <c r="L13" s="9"/>
    </row>
    <row r="14" spans="2:12" s="23" customFormat="1" ht="14.25">
      <c r="B14" s="24">
        <v>8</v>
      </c>
      <c r="C14" s="25" t="s">
        <v>36</v>
      </c>
      <c r="D14" s="26" t="s">
        <v>15</v>
      </c>
      <c r="E14" s="27">
        <v>5.26</v>
      </c>
      <c r="F14" s="28">
        <v>90</v>
      </c>
      <c r="G14" s="28">
        <f>F14*E14</f>
        <v>473.4</v>
      </c>
      <c r="I14" s="29"/>
      <c r="J14" s="30"/>
      <c r="L14" s="31"/>
    </row>
    <row r="15" spans="2:12" s="23" customFormat="1" ht="14.25">
      <c r="B15" s="24">
        <v>9</v>
      </c>
      <c r="C15" s="25" t="s">
        <v>30</v>
      </c>
      <c r="D15" s="26" t="s">
        <v>15</v>
      </c>
      <c r="E15" s="27">
        <v>5.26</v>
      </c>
      <c r="F15" s="28">
        <v>160</v>
      </c>
      <c r="G15" s="28">
        <f>F15*E15</f>
        <v>841.5999999999999</v>
      </c>
      <c r="I15" s="29"/>
      <c r="J15" s="30"/>
      <c r="L15" s="31"/>
    </row>
    <row r="16" spans="2:12" s="23" customFormat="1" ht="14.25">
      <c r="B16" s="24">
        <v>10</v>
      </c>
      <c r="C16" s="25" t="s">
        <v>21</v>
      </c>
      <c r="D16" s="26" t="s">
        <v>15</v>
      </c>
      <c r="E16" s="27">
        <v>5.26</v>
      </c>
      <c r="F16" s="28">
        <v>120</v>
      </c>
      <c r="G16" s="28">
        <f>F16*E16</f>
        <v>631.1999999999999</v>
      </c>
      <c r="I16" s="29"/>
      <c r="J16" s="30"/>
      <c r="L16" s="31"/>
    </row>
    <row r="17" spans="2:12" s="23" customFormat="1" ht="14.25">
      <c r="B17" s="24">
        <v>11</v>
      </c>
      <c r="C17" s="25" t="s">
        <v>22</v>
      </c>
      <c r="D17" s="26" t="s">
        <v>15</v>
      </c>
      <c r="E17" s="27">
        <v>5.26</v>
      </c>
      <c r="F17" s="28">
        <v>90</v>
      </c>
      <c r="G17" s="28">
        <f>F17*E17</f>
        <v>473.4</v>
      </c>
      <c r="I17" s="29"/>
      <c r="J17" s="30"/>
      <c r="L17" s="31"/>
    </row>
    <row r="18" spans="2:12" s="23" customFormat="1" ht="14.25">
      <c r="B18" s="24">
        <v>12</v>
      </c>
      <c r="C18" s="32" t="s">
        <v>23</v>
      </c>
      <c r="D18" s="26" t="s">
        <v>15</v>
      </c>
      <c r="E18" s="27">
        <v>5.26</v>
      </c>
      <c r="F18" s="33">
        <v>650</v>
      </c>
      <c r="G18" s="33">
        <f>F18*E18</f>
        <v>3419</v>
      </c>
      <c r="I18" s="29"/>
      <c r="J18" s="30"/>
      <c r="L18" s="31"/>
    </row>
    <row r="19" spans="2:12" s="23" customFormat="1" ht="14.25">
      <c r="B19" s="24">
        <v>13</v>
      </c>
      <c r="C19" s="32" t="s">
        <v>24</v>
      </c>
      <c r="D19" s="26" t="s">
        <v>15</v>
      </c>
      <c r="E19" s="27">
        <v>5.26</v>
      </c>
      <c r="F19" s="33">
        <v>250</v>
      </c>
      <c r="G19" s="33">
        <f>F19*E19</f>
        <v>1315</v>
      </c>
      <c r="I19" s="29"/>
      <c r="J19" s="30"/>
      <c r="L19" s="31"/>
    </row>
    <row r="20" spans="1:12" ht="14.25">
      <c r="A20" s="3"/>
      <c r="B20" s="21">
        <v>14</v>
      </c>
      <c r="C20" s="17" t="s">
        <v>26</v>
      </c>
      <c r="D20" s="14" t="s">
        <v>9</v>
      </c>
      <c r="E20" s="15">
        <v>9.26</v>
      </c>
      <c r="F20" s="6">
        <v>120</v>
      </c>
      <c r="G20" s="6">
        <f>F20*E20</f>
        <v>1111.2</v>
      </c>
      <c r="I20" s="11"/>
      <c r="J20" s="10"/>
      <c r="L20" s="9"/>
    </row>
    <row r="21" spans="1:12" ht="15">
      <c r="A21" s="3"/>
      <c r="B21" s="63" t="s">
        <v>25</v>
      </c>
      <c r="C21" s="64"/>
      <c r="D21" s="64"/>
      <c r="E21" s="64"/>
      <c r="F21" s="64"/>
      <c r="G21" s="65"/>
      <c r="I21" s="11"/>
      <c r="J21" s="10"/>
      <c r="L21" s="9"/>
    </row>
    <row r="22" spans="1:12" ht="15">
      <c r="A22" s="3"/>
      <c r="B22" s="66" t="s">
        <v>11</v>
      </c>
      <c r="C22" s="67"/>
      <c r="D22" s="67"/>
      <c r="E22" s="67"/>
      <c r="F22" s="67"/>
      <c r="G22" s="68"/>
      <c r="I22" s="11"/>
      <c r="J22" s="10"/>
      <c r="L22" s="9"/>
    </row>
    <row r="23" spans="2:12" s="39" customFormat="1" ht="14.25">
      <c r="B23" s="40">
        <v>15</v>
      </c>
      <c r="C23" s="41" t="s">
        <v>36</v>
      </c>
      <c r="D23" s="42" t="s">
        <v>15</v>
      </c>
      <c r="E23" s="43">
        <v>5.3</v>
      </c>
      <c r="F23" s="44">
        <v>90</v>
      </c>
      <c r="G23" s="44">
        <f>F23*E23</f>
        <v>477</v>
      </c>
      <c r="I23" s="45"/>
      <c r="J23" s="46"/>
      <c r="L23" s="47"/>
    </row>
    <row r="24" spans="2:12" s="39" customFormat="1" ht="14.25">
      <c r="B24" s="40">
        <v>16</v>
      </c>
      <c r="C24" s="41" t="s">
        <v>30</v>
      </c>
      <c r="D24" s="42" t="s">
        <v>15</v>
      </c>
      <c r="E24" s="43">
        <v>5.3</v>
      </c>
      <c r="F24" s="44">
        <v>160</v>
      </c>
      <c r="G24" s="44">
        <f>F24*E24</f>
        <v>848</v>
      </c>
      <c r="I24" s="45"/>
      <c r="J24" s="46"/>
      <c r="L24" s="47"/>
    </row>
    <row r="25" spans="2:12" s="39" customFormat="1" ht="14.25">
      <c r="B25" s="40">
        <v>17</v>
      </c>
      <c r="C25" s="41" t="s">
        <v>21</v>
      </c>
      <c r="D25" s="42" t="s">
        <v>15</v>
      </c>
      <c r="E25" s="43">
        <v>5.3</v>
      </c>
      <c r="F25" s="44">
        <v>120</v>
      </c>
      <c r="G25" s="44">
        <f>F25*E25</f>
        <v>636</v>
      </c>
      <c r="I25" s="45"/>
      <c r="J25" s="46"/>
      <c r="L25" s="47"/>
    </row>
    <row r="26" spans="2:12" s="39" customFormat="1" ht="14.25">
      <c r="B26" s="40">
        <v>18</v>
      </c>
      <c r="C26" s="41" t="s">
        <v>22</v>
      </c>
      <c r="D26" s="42" t="s">
        <v>15</v>
      </c>
      <c r="E26" s="43">
        <v>5.3</v>
      </c>
      <c r="F26" s="44">
        <v>90</v>
      </c>
      <c r="G26" s="44">
        <f>F26*E26</f>
        <v>477</v>
      </c>
      <c r="I26" s="45"/>
      <c r="J26" s="46"/>
      <c r="L26" s="47"/>
    </row>
    <row r="27" spans="2:12" s="39" customFormat="1" ht="14.25">
      <c r="B27" s="40">
        <v>19</v>
      </c>
      <c r="C27" s="48" t="s">
        <v>23</v>
      </c>
      <c r="D27" s="42" t="s">
        <v>15</v>
      </c>
      <c r="E27" s="43">
        <v>5.3</v>
      </c>
      <c r="F27" s="49">
        <v>650</v>
      </c>
      <c r="G27" s="49">
        <f>F27*E27</f>
        <v>3445</v>
      </c>
      <c r="I27" s="45"/>
      <c r="J27" s="46"/>
      <c r="L27" s="47"/>
    </row>
    <row r="28" spans="2:12" s="39" customFormat="1" ht="14.25">
      <c r="B28" s="40">
        <v>20</v>
      </c>
      <c r="C28" s="48" t="s">
        <v>24</v>
      </c>
      <c r="D28" s="42" t="s">
        <v>15</v>
      </c>
      <c r="E28" s="43">
        <v>5.3</v>
      </c>
      <c r="F28" s="49">
        <v>250</v>
      </c>
      <c r="G28" s="49">
        <f>F28*E28</f>
        <v>1325</v>
      </c>
      <c r="I28" s="45"/>
      <c r="J28" s="46"/>
      <c r="L28" s="47"/>
    </row>
    <row r="29" spans="2:12" s="39" customFormat="1" ht="14.25">
      <c r="B29" s="40">
        <v>21</v>
      </c>
      <c r="C29" s="48" t="s">
        <v>26</v>
      </c>
      <c r="D29" s="42" t="s">
        <v>9</v>
      </c>
      <c r="E29" s="43">
        <v>9.3</v>
      </c>
      <c r="F29" s="49">
        <v>120</v>
      </c>
      <c r="G29" s="49">
        <f>F29*E29</f>
        <v>1116</v>
      </c>
      <c r="I29" s="45"/>
      <c r="J29" s="46"/>
      <c r="L29" s="47"/>
    </row>
    <row r="30" spans="1:12" ht="16.5" customHeight="1">
      <c r="A30" s="3"/>
      <c r="B30" s="66" t="s">
        <v>16</v>
      </c>
      <c r="C30" s="67"/>
      <c r="D30" s="67"/>
      <c r="E30" s="67"/>
      <c r="F30" s="67"/>
      <c r="G30" s="68"/>
      <c r="I30" s="11"/>
      <c r="J30" s="10"/>
      <c r="L30" s="9"/>
    </row>
    <row r="31" spans="2:12" s="50" customFormat="1" ht="14.25">
      <c r="B31" s="51">
        <v>22</v>
      </c>
      <c r="C31" s="18" t="s">
        <v>18</v>
      </c>
      <c r="D31" s="52" t="s">
        <v>12</v>
      </c>
      <c r="E31" s="53">
        <v>1</v>
      </c>
      <c r="F31" s="13">
        <v>3500</v>
      </c>
      <c r="G31" s="13">
        <f>F31*E31</f>
        <v>3500</v>
      </c>
      <c r="I31" s="54"/>
      <c r="L31" s="55"/>
    </row>
    <row r="32" spans="1:12" ht="28.5">
      <c r="A32" s="3"/>
      <c r="B32" s="19">
        <v>23</v>
      </c>
      <c r="C32" s="18" t="s">
        <v>37</v>
      </c>
      <c r="D32" s="4" t="s">
        <v>12</v>
      </c>
      <c r="E32" s="5">
        <v>1</v>
      </c>
      <c r="F32" s="13">
        <v>550</v>
      </c>
      <c r="G32" s="13">
        <f>F32*E32</f>
        <v>550</v>
      </c>
      <c r="I32" s="11"/>
      <c r="J32" s="10"/>
      <c r="L32" s="9"/>
    </row>
    <row r="33" spans="2:12" s="39" customFormat="1" ht="14.25">
      <c r="B33" s="56">
        <v>24</v>
      </c>
      <c r="C33" s="57" t="s">
        <v>29</v>
      </c>
      <c r="D33" s="58" t="s">
        <v>12</v>
      </c>
      <c r="E33" s="59">
        <v>1</v>
      </c>
      <c r="F33" s="60">
        <v>1200</v>
      </c>
      <c r="G33" s="60">
        <f>F33*E33</f>
        <v>1200</v>
      </c>
      <c r="I33" s="45"/>
      <c r="J33" s="46"/>
      <c r="L33" s="47"/>
    </row>
    <row r="34" spans="1:12" ht="16.5" customHeight="1">
      <c r="A34" s="3"/>
      <c r="B34" s="66" t="s">
        <v>13</v>
      </c>
      <c r="C34" s="67"/>
      <c r="D34" s="67"/>
      <c r="E34" s="67"/>
      <c r="F34" s="67"/>
      <c r="G34" s="68"/>
      <c r="I34" s="11"/>
      <c r="J34" s="10"/>
      <c r="L34" s="9"/>
    </row>
    <row r="35" spans="2:12" s="39" customFormat="1" ht="14.25">
      <c r="B35" s="56">
        <v>25</v>
      </c>
      <c r="C35" s="48" t="s">
        <v>27</v>
      </c>
      <c r="D35" s="58" t="s">
        <v>12</v>
      </c>
      <c r="E35" s="59">
        <v>1</v>
      </c>
      <c r="F35" s="49">
        <v>500</v>
      </c>
      <c r="G35" s="49">
        <f>F35*E35</f>
        <v>500</v>
      </c>
      <c r="I35" s="45"/>
      <c r="J35" s="46"/>
      <c r="L35" s="47"/>
    </row>
    <row r="36" spans="2:12" s="39" customFormat="1" ht="14.25">
      <c r="B36" s="56">
        <v>26</v>
      </c>
      <c r="C36" s="48" t="s">
        <v>17</v>
      </c>
      <c r="D36" s="58" t="s">
        <v>12</v>
      </c>
      <c r="E36" s="59">
        <v>1</v>
      </c>
      <c r="F36" s="49">
        <v>700</v>
      </c>
      <c r="G36" s="49">
        <f aca="true" t="shared" si="0" ref="G36:G41">F36*E36</f>
        <v>700</v>
      </c>
      <c r="I36" s="45"/>
      <c r="J36" s="46"/>
      <c r="L36" s="47"/>
    </row>
    <row r="37" spans="2:12" s="39" customFormat="1" ht="14.25">
      <c r="B37" s="56">
        <v>27</v>
      </c>
      <c r="C37" s="48" t="s">
        <v>28</v>
      </c>
      <c r="D37" s="58" t="s">
        <v>12</v>
      </c>
      <c r="E37" s="59">
        <v>3</v>
      </c>
      <c r="F37" s="49">
        <v>550</v>
      </c>
      <c r="G37" s="49">
        <f t="shared" si="0"/>
        <v>1650</v>
      </c>
      <c r="I37" s="45"/>
      <c r="J37" s="46"/>
      <c r="L37" s="47"/>
    </row>
    <row r="38" spans="2:12" s="39" customFormat="1" ht="28.5">
      <c r="B38" s="56">
        <v>28</v>
      </c>
      <c r="C38" s="48" t="s">
        <v>35</v>
      </c>
      <c r="D38" s="58" t="s">
        <v>12</v>
      </c>
      <c r="E38" s="59">
        <v>2</v>
      </c>
      <c r="F38" s="49">
        <v>550</v>
      </c>
      <c r="G38" s="49">
        <f t="shared" si="0"/>
        <v>1100</v>
      </c>
      <c r="I38" s="45"/>
      <c r="J38" s="46"/>
      <c r="L38" s="47"/>
    </row>
    <row r="39" spans="2:12" s="39" customFormat="1" ht="14.25">
      <c r="B39" s="56">
        <v>29</v>
      </c>
      <c r="C39" s="57" t="s">
        <v>31</v>
      </c>
      <c r="D39" s="61" t="s">
        <v>9</v>
      </c>
      <c r="E39" s="59">
        <v>50</v>
      </c>
      <c r="F39" s="60">
        <v>150</v>
      </c>
      <c r="G39" s="60">
        <f t="shared" si="0"/>
        <v>7500</v>
      </c>
      <c r="I39" s="45"/>
      <c r="J39" s="46"/>
      <c r="L39" s="47"/>
    </row>
    <row r="40" spans="2:12" s="39" customFormat="1" ht="14.25" customHeight="1">
      <c r="B40" s="56">
        <v>30</v>
      </c>
      <c r="C40" s="57" t="s">
        <v>19</v>
      </c>
      <c r="D40" s="58" t="s">
        <v>12</v>
      </c>
      <c r="E40" s="59">
        <v>2</v>
      </c>
      <c r="F40" s="60">
        <v>500</v>
      </c>
      <c r="G40" s="60">
        <f t="shared" si="0"/>
        <v>1000</v>
      </c>
      <c r="I40" s="45"/>
      <c r="J40" s="46"/>
      <c r="L40" s="47"/>
    </row>
    <row r="41" spans="2:12" s="39" customFormat="1" ht="14.25">
      <c r="B41" s="56">
        <v>31</v>
      </c>
      <c r="C41" s="62" t="s">
        <v>14</v>
      </c>
      <c r="D41" s="58" t="s">
        <v>12</v>
      </c>
      <c r="E41" s="59">
        <v>5</v>
      </c>
      <c r="F41" s="60">
        <v>210</v>
      </c>
      <c r="G41" s="60">
        <f t="shared" si="0"/>
        <v>1050</v>
      </c>
      <c r="I41" s="45"/>
      <c r="J41" s="46"/>
      <c r="L41" s="47"/>
    </row>
    <row r="42" spans="1:7" ht="15" customHeight="1">
      <c r="A42" s="3"/>
      <c r="B42" s="22"/>
      <c r="C42" s="72" t="s">
        <v>38</v>
      </c>
      <c r="D42" s="72"/>
      <c r="E42" s="72"/>
      <c r="F42" s="72"/>
      <c r="G42" s="12">
        <f>SUM(G4:G41)</f>
        <v>66872.79999999999</v>
      </c>
    </row>
    <row r="43" ht="14.25">
      <c r="A43" s="3"/>
    </row>
    <row r="44" ht="14.25">
      <c r="A44" s="3"/>
    </row>
    <row r="45" ht="14.25">
      <c r="A45" s="3"/>
    </row>
    <row r="46" ht="14.25">
      <c r="A46" s="3"/>
    </row>
    <row r="47" ht="14.25">
      <c r="A47" s="3"/>
    </row>
    <row r="48" ht="14.25">
      <c r="A48" s="3"/>
    </row>
    <row r="49" ht="14.25">
      <c r="A49" s="3"/>
    </row>
    <row r="50" ht="14.25">
      <c r="A50" s="3"/>
    </row>
    <row r="51" ht="14.25">
      <c r="A51" s="3"/>
    </row>
    <row r="52" ht="14.25">
      <c r="A52" s="3"/>
    </row>
    <row r="53" ht="14.25">
      <c r="A53" s="3"/>
    </row>
    <row r="54" ht="14.25">
      <c r="A54" s="3"/>
    </row>
  </sheetData>
  <sheetProtection/>
  <mergeCells count="14">
    <mergeCell ref="B13:G13"/>
    <mergeCell ref="B21:G21"/>
    <mergeCell ref="B22:G22"/>
    <mergeCell ref="C42:F42"/>
    <mergeCell ref="B30:G30"/>
    <mergeCell ref="B34:G34"/>
    <mergeCell ref="B3:G3"/>
    <mergeCell ref="B4:G4"/>
    <mergeCell ref="B5:G5"/>
    <mergeCell ref="E1:E2"/>
    <mergeCell ref="F1:G1"/>
    <mergeCell ref="D1:D2"/>
    <mergeCell ref="C1:C2"/>
    <mergeCell ref="B1:B2"/>
  </mergeCells>
  <printOptions/>
  <pageMargins left="0.25" right="0.25" top="0.75" bottom="0.8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Nataly-Ch</cp:lastModifiedBy>
  <cp:lastPrinted>2019-10-31T11:06:27Z</cp:lastPrinted>
  <dcterms:created xsi:type="dcterms:W3CDTF">2013-06-05T06:01:43Z</dcterms:created>
  <dcterms:modified xsi:type="dcterms:W3CDTF">2020-11-24T12:06:02Z</dcterms:modified>
  <cp:category/>
  <cp:version/>
  <cp:contentType/>
  <cp:contentStatus/>
  <cp:revision>1</cp:revision>
</cp:coreProperties>
</file>